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P18" i="1"/>
  <c r="O18"/>
  <c r="N18"/>
  <c r="M18"/>
  <c r="L18"/>
  <c r="J18"/>
  <c r="I18"/>
  <c r="H18"/>
  <c r="G18"/>
  <c r="F18"/>
  <c r="E18"/>
  <c r="Q17"/>
  <c r="K17"/>
  <c r="R17" s="1"/>
  <c r="Q16"/>
  <c r="K16"/>
  <c r="R16" s="1"/>
  <c r="R15"/>
  <c r="Q15"/>
  <c r="K15"/>
  <c r="Q14"/>
  <c r="R14" s="1"/>
  <c r="K14"/>
  <c r="Q13"/>
  <c r="K13"/>
  <c r="R13" s="1"/>
  <c r="Q12"/>
  <c r="K12"/>
  <c r="R12" s="1"/>
  <c r="R11"/>
  <c r="Q11"/>
  <c r="K11"/>
  <c r="Q10"/>
  <c r="R10" s="1"/>
  <c r="K10"/>
  <c r="Q9"/>
  <c r="K9"/>
  <c r="R9" s="1"/>
  <c r="Q8"/>
  <c r="K8"/>
  <c r="R8" s="1"/>
  <c r="R7"/>
  <c r="Q7"/>
  <c r="K7"/>
  <c r="Q6"/>
  <c r="R6" s="1"/>
  <c r="K6"/>
  <c r="Q5"/>
  <c r="K5"/>
  <c r="R5" s="1"/>
  <c r="Q4"/>
  <c r="Q18" s="1"/>
  <c r="K4"/>
  <c r="K18" s="1"/>
  <c r="R4" l="1"/>
  <c r="R18" s="1"/>
</calcChain>
</file>

<file path=xl/sharedStrings.xml><?xml version="1.0" encoding="utf-8"?>
<sst xmlns="http://schemas.openxmlformats.org/spreadsheetml/2006/main" count="52" uniqueCount="45">
  <si>
    <t>Okresní kolo 51. ročníku Chemické olympiády - kategorie D</t>
  </si>
  <si>
    <t>Teorie</t>
  </si>
  <si>
    <t xml:space="preserve">Celkem </t>
  </si>
  <si>
    <t>Praxe</t>
  </si>
  <si>
    <t>Celkem praxe</t>
  </si>
  <si>
    <t>Celkem</t>
  </si>
  <si>
    <t>poř.</t>
  </si>
  <si>
    <t>příjmení a jméno</t>
  </si>
  <si>
    <t>Rok</t>
  </si>
  <si>
    <t>škola</t>
  </si>
  <si>
    <t>U1  12b</t>
  </si>
  <si>
    <t>U2  12b</t>
  </si>
  <si>
    <t>U3    10b</t>
  </si>
  <si>
    <t>U4  13b</t>
  </si>
  <si>
    <t>U5  17b</t>
  </si>
  <si>
    <t>U6    6b</t>
  </si>
  <si>
    <t>teorie</t>
  </si>
  <si>
    <t>U1     5b</t>
  </si>
  <si>
    <t>U2   10b</t>
  </si>
  <si>
    <t>U3     7b</t>
  </si>
  <si>
    <t xml:space="preserve">U4   4b </t>
  </si>
  <si>
    <t>U5    5b</t>
  </si>
  <si>
    <t>David Sonntag</t>
  </si>
  <si>
    <t>ZŠ Červená Voda</t>
  </si>
  <si>
    <t>Kateřina Pechancová</t>
  </si>
  <si>
    <t>Gy Vysoké Mýto</t>
  </si>
  <si>
    <t>Šimon Tesař</t>
  </si>
  <si>
    <t>Gy Ústí nad O.</t>
  </si>
  <si>
    <t xml:space="preserve">František Severin </t>
  </si>
  <si>
    <t xml:space="preserve">Adam Kraj </t>
  </si>
  <si>
    <t>Markéta Sokolová</t>
  </si>
  <si>
    <t>Vojtěch Dvořák</t>
  </si>
  <si>
    <t>Pavlína Hřebíčková</t>
  </si>
  <si>
    <t>Gy Lanškroun</t>
  </si>
  <si>
    <t>Jan Mareš</t>
  </si>
  <si>
    <t>ZŠ V.Junka Dolní Čermná</t>
  </si>
  <si>
    <t>Daniel Horský</t>
  </si>
  <si>
    <t>Adéla Škorpilová</t>
  </si>
  <si>
    <t>LSG Letohrad</t>
  </si>
  <si>
    <t>Norbert Hrdlička</t>
  </si>
  <si>
    <t>Marie Kovrzková</t>
  </si>
  <si>
    <t>ZŠ Komenského Ústí nad O.</t>
  </si>
  <si>
    <t>Štěpánka Vojtíšková</t>
  </si>
  <si>
    <t>průměr</t>
  </si>
  <si>
    <t>V Červené Vodě 6.3.2015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</si>
</sst>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"/>
      <family val="2"/>
      <charset val="238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3" borderId="1" xfId="0" applyFill="1" applyBorder="1" applyAlignment="1">
      <alignment horizontal="center"/>
    </xf>
    <xf numFmtId="0" fontId="3" fillId="2" borderId="2" xfId="0" applyFont="1" applyFill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2" borderId="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3" fillId="3" borderId="5" xfId="0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2" borderId="1" xfId="0" applyFont="1" applyFill="1" applyBorder="1"/>
    <xf numFmtId="0" fontId="3" fillId="3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0" fontId="5" fillId="0" borderId="1" xfId="0" applyFont="1" applyFill="1" applyBorder="1"/>
    <xf numFmtId="0" fontId="8" fillId="0" borderId="0" xfId="0" applyFont="1" applyFill="1" applyBorder="1" applyAlignment="1">
      <alignment horizontal="center"/>
    </xf>
    <xf numFmtId="2" fontId="9" fillId="3" borderId="1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0" borderId="0" xfId="0" applyFont="1" applyFill="1" applyBorder="1"/>
    <xf numFmtId="0" fontId="5" fillId="5" borderId="1" xfId="0" applyFont="1" applyFill="1" applyBorder="1" applyAlignment="1">
      <alignment horizontal="center"/>
    </xf>
    <xf numFmtId="0" fontId="6" fillId="5" borderId="1" xfId="0" applyFont="1" applyFill="1" applyBorder="1"/>
    <xf numFmtId="0" fontId="6" fillId="5" borderId="1" xfId="0" applyFont="1" applyFill="1" applyBorder="1" applyAlignment="1">
      <alignment horizontal="center"/>
    </xf>
    <xf numFmtId="0" fontId="5" fillId="5" borderId="1" xfId="0" applyFont="1" applyFill="1" applyBorder="1"/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justify" wrapText="1"/>
    </xf>
    <xf numFmtId="0" fontId="5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selection activeCell="G27" sqref="G27"/>
    </sheetView>
  </sheetViews>
  <sheetFormatPr defaultRowHeight="15"/>
  <cols>
    <col min="1" max="1" width="7.28515625" customWidth="1"/>
    <col min="2" max="2" width="21.28515625" customWidth="1"/>
    <col min="3" max="3" width="7.85546875" customWidth="1"/>
    <col min="4" max="4" width="28.42578125" customWidth="1"/>
  </cols>
  <sheetData>
    <row r="1" spans="1:18" ht="20.25">
      <c r="A1" s="1"/>
      <c r="B1" s="2" t="s">
        <v>0</v>
      </c>
      <c r="C1" s="3"/>
      <c r="D1" s="4"/>
      <c r="E1" s="4"/>
      <c r="F1" s="4"/>
    </row>
    <row r="2" spans="1:18" ht="31.5">
      <c r="A2" s="5"/>
      <c r="B2" s="6"/>
      <c r="C2" s="7"/>
      <c r="D2" s="6"/>
      <c r="E2" s="8" t="s">
        <v>1</v>
      </c>
      <c r="F2" s="9"/>
      <c r="G2" s="9"/>
      <c r="H2" s="9"/>
      <c r="I2" s="9"/>
      <c r="J2" s="10"/>
      <c r="K2" s="11" t="s">
        <v>2</v>
      </c>
      <c r="L2" s="12" t="s">
        <v>3</v>
      </c>
      <c r="M2" s="13"/>
      <c r="N2" s="13"/>
      <c r="O2" s="13"/>
      <c r="P2" s="13"/>
      <c r="Q2" s="14" t="s">
        <v>4</v>
      </c>
      <c r="R2" s="15" t="s">
        <v>5</v>
      </c>
    </row>
    <row r="3" spans="1:18" ht="15.75">
      <c r="A3" s="5" t="s">
        <v>6</v>
      </c>
      <c r="B3" s="16" t="s">
        <v>7</v>
      </c>
      <c r="C3" s="17" t="s">
        <v>8</v>
      </c>
      <c r="D3" s="16" t="s">
        <v>9</v>
      </c>
      <c r="E3" s="18" t="s">
        <v>10</v>
      </c>
      <c r="F3" s="18" t="s">
        <v>11</v>
      </c>
      <c r="G3" s="18" t="s">
        <v>12</v>
      </c>
      <c r="H3" s="18" t="s">
        <v>13</v>
      </c>
      <c r="I3" s="18" t="s">
        <v>14</v>
      </c>
      <c r="J3" s="18" t="s">
        <v>15</v>
      </c>
      <c r="K3" s="19" t="s">
        <v>16</v>
      </c>
      <c r="L3" s="20" t="s">
        <v>17</v>
      </c>
      <c r="M3" s="20" t="s">
        <v>18</v>
      </c>
      <c r="N3" s="21" t="s">
        <v>19</v>
      </c>
      <c r="O3" s="21" t="s">
        <v>20</v>
      </c>
      <c r="P3" s="22" t="s">
        <v>21</v>
      </c>
      <c r="Q3" s="23"/>
      <c r="R3" s="24"/>
    </row>
    <row r="4" spans="1:18" ht="15.75" customHeight="1">
      <c r="A4" s="25">
        <v>1</v>
      </c>
      <c r="B4" s="26" t="s">
        <v>22</v>
      </c>
      <c r="C4" s="27">
        <v>1999</v>
      </c>
      <c r="D4" s="28" t="s">
        <v>23</v>
      </c>
      <c r="E4" s="29">
        <v>10.5</v>
      </c>
      <c r="F4" s="29">
        <v>12</v>
      </c>
      <c r="G4" s="29">
        <v>9</v>
      </c>
      <c r="H4" s="29">
        <v>10</v>
      </c>
      <c r="I4" s="29">
        <v>13</v>
      </c>
      <c r="J4" s="29">
        <v>4</v>
      </c>
      <c r="K4" s="30">
        <f t="shared" ref="K4:K17" si="0">SUM(E4:J4)</f>
        <v>58.5</v>
      </c>
      <c r="L4" s="31">
        <v>5</v>
      </c>
      <c r="M4" s="31">
        <v>10</v>
      </c>
      <c r="N4" s="31">
        <v>7</v>
      </c>
      <c r="O4" s="31">
        <v>4</v>
      </c>
      <c r="P4" s="31">
        <v>4</v>
      </c>
      <c r="Q4" s="32">
        <f>SUM(L4:P4)</f>
        <v>30</v>
      </c>
      <c r="R4" s="50">
        <f t="shared" ref="R4:R17" si="1">K4+Q4</f>
        <v>88.5</v>
      </c>
    </row>
    <row r="5" spans="1:18" ht="15.75">
      <c r="A5" s="44">
        <v>2</v>
      </c>
      <c r="B5" s="45" t="s">
        <v>24</v>
      </c>
      <c r="C5" s="46">
        <v>2000</v>
      </c>
      <c r="D5" s="47" t="s">
        <v>25</v>
      </c>
      <c r="E5" s="48">
        <v>8</v>
      </c>
      <c r="F5" s="48">
        <v>10</v>
      </c>
      <c r="G5" s="48">
        <v>8.5</v>
      </c>
      <c r="H5" s="48">
        <v>13</v>
      </c>
      <c r="I5" s="48">
        <v>11</v>
      </c>
      <c r="J5" s="48">
        <v>6</v>
      </c>
      <c r="K5" s="30">
        <f t="shared" si="0"/>
        <v>56.5</v>
      </c>
      <c r="L5" s="49">
        <v>5</v>
      </c>
      <c r="M5" s="49">
        <v>10</v>
      </c>
      <c r="N5" s="49">
        <v>7</v>
      </c>
      <c r="O5" s="49">
        <v>2</v>
      </c>
      <c r="P5" s="49">
        <v>4</v>
      </c>
      <c r="Q5" s="32">
        <f t="shared" ref="Q5:Q17" si="2">SUM(L5:P5)</f>
        <v>28</v>
      </c>
      <c r="R5" s="50">
        <f t="shared" si="1"/>
        <v>84.5</v>
      </c>
    </row>
    <row r="6" spans="1:18" ht="15.75">
      <c r="A6" s="25">
        <v>3</v>
      </c>
      <c r="B6" s="26" t="s">
        <v>26</v>
      </c>
      <c r="C6" s="33">
        <v>1999</v>
      </c>
      <c r="D6" s="28" t="s">
        <v>27</v>
      </c>
      <c r="E6" s="29">
        <v>10</v>
      </c>
      <c r="F6" s="29">
        <v>7</v>
      </c>
      <c r="G6" s="29">
        <v>9</v>
      </c>
      <c r="H6" s="29">
        <v>13</v>
      </c>
      <c r="I6" s="29">
        <v>9.5</v>
      </c>
      <c r="J6" s="29">
        <v>4.5</v>
      </c>
      <c r="K6" s="30">
        <f t="shared" si="0"/>
        <v>53</v>
      </c>
      <c r="L6" s="31">
        <v>5</v>
      </c>
      <c r="M6" s="31">
        <v>10</v>
      </c>
      <c r="N6" s="31">
        <v>3.5</v>
      </c>
      <c r="O6" s="31">
        <v>0</v>
      </c>
      <c r="P6" s="31">
        <v>4</v>
      </c>
      <c r="Q6" s="32">
        <f t="shared" si="2"/>
        <v>22.5</v>
      </c>
      <c r="R6" s="50">
        <f t="shared" si="1"/>
        <v>75.5</v>
      </c>
    </row>
    <row r="7" spans="1:18" ht="15.75">
      <c r="A7" s="44">
        <v>4</v>
      </c>
      <c r="B7" s="45" t="s">
        <v>28</v>
      </c>
      <c r="C7" s="46">
        <v>1999</v>
      </c>
      <c r="D7" s="47" t="s">
        <v>23</v>
      </c>
      <c r="E7" s="48">
        <v>12</v>
      </c>
      <c r="F7" s="48">
        <v>10</v>
      </c>
      <c r="G7" s="48">
        <v>8.5</v>
      </c>
      <c r="H7" s="48">
        <v>10.5</v>
      </c>
      <c r="I7" s="48">
        <v>10</v>
      </c>
      <c r="J7" s="48">
        <v>4.5</v>
      </c>
      <c r="K7" s="30">
        <f t="shared" si="0"/>
        <v>55.5</v>
      </c>
      <c r="L7" s="49">
        <v>5</v>
      </c>
      <c r="M7" s="49">
        <v>0</v>
      </c>
      <c r="N7" s="49">
        <v>6</v>
      </c>
      <c r="O7" s="49">
        <v>0</v>
      </c>
      <c r="P7" s="49">
        <v>4</v>
      </c>
      <c r="Q7" s="32">
        <f t="shared" si="2"/>
        <v>15</v>
      </c>
      <c r="R7" s="50">
        <f t="shared" si="1"/>
        <v>70.5</v>
      </c>
    </row>
    <row r="8" spans="1:18" ht="15.75">
      <c r="A8" s="25">
        <v>5</v>
      </c>
      <c r="B8" s="26" t="s">
        <v>29</v>
      </c>
      <c r="C8" s="33">
        <v>2000</v>
      </c>
      <c r="D8" s="28" t="s">
        <v>27</v>
      </c>
      <c r="E8" s="29">
        <v>9</v>
      </c>
      <c r="F8" s="29">
        <v>8</v>
      </c>
      <c r="G8" s="29">
        <v>8.5</v>
      </c>
      <c r="H8" s="29">
        <v>2</v>
      </c>
      <c r="I8" s="29">
        <v>9.5</v>
      </c>
      <c r="J8" s="29">
        <v>5.5</v>
      </c>
      <c r="K8" s="30">
        <f t="shared" si="0"/>
        <v>42.5</v>
      </c>
      <c r="L8" s="31">
        <v>5</v>
      </c>
      <c r="M8" s="31">
        <v>10</v>
      </c>
      <c r="N8" s="31">
        <v>7</v>
      </c>
      <c r="O8" s="31">
        <v>2</v>
      </c>
      <c r="P8" s="31">
        <v>4</v>
      </c>
      <c r="Q8" s="32">
        <f t="shared" si="2"/>
        <v>28</v>
      </c>
      <c r="R8" s="50">
        <f t="shared" si="1"/>
        <v>70.5</v>
      </c>
    </row>
    <row r="9" spans="1:18" ht="15.75">
      <c r="A9" s="44">
        <v>6</v>
      </c>
      <c r="B9" s="51" t="s">
        <v>30</v>
      </c>
      <c r="C9" s="46">
        <v>1999</v>
      </c>
      <c r="D9" s="47" t="s">
        <v>25</v>
      </c>
      <c r="E9" s="48">
        <v>10</v>
      </c>
      <c r="F9" s="48">
        <v>10</v>
      </c>
      <c r="G9" s="48">
        <v>10</v>
      </c>
      <c r="H9" s="48">
        <v>4</v>
      </c>
      <c r="I9" s="48">
        <v>6.5</v>
      </c>
      <c r="J9" s="48">
        <v>6</v>
      </c>
      <c r="K9" s="30">
        <f t="shared" si="0"/>
        <v>46.5</v>
      </c>
      <c r="L9" s="49">
        <v>5</v>
      </c>
      <c r="M9" s="49">
        <v>10</v>
      </c>
      <c r="N9" s="49">
        <v>3.5</v>
      </c>
      <c r="O9" s="49">
        <v>0</v>
      </c>
      <c r="P9" s="49">
        <v>0</v>
      </c>
      <c r="Q9" s="32">
        <f t="shared" si="2"/>
        <v>18.5</v>
      </c>
      <c r="R9" s="50">
        <f t="shared" si="1"/>
        <v>65</v>
      </c>
    </row>
    <row r="10" spans="1:18" ht="15.75" customHeight="1">
      <c r="A10" s="25">
        <v>7</v>
      </c>
      <c r="B10" s="26" t="s">
        <v>31</v>
      </c>
      <c r="C10" s="27">
        <v>2001</v>
      </c>
      <c r="D10" s="28" t="s">
        <v>25</v>
      </c>
      <c r="E10" s="29">
        <v>12</v>
      </c>
      <c r="F10" s="29">
        <v>6</v>
      </c>
      <c r="G10" s="29">
        <v>10</v>
      </c>
      <c r="H10" s="29">
        <v>7.5</v>
      </c>
      <c r="I10" s="29">
        <v>9.5</v>
      </c>
      <c r="J10" s="29">
        <v>6</v>
      </c>
      <c r="K10" s="30">
        <f t="shared" si="0"/>
        <v>51</v>
      </c>
      <c r="L10" s="31">
        <v>5</v>
      </c>
      <c r="M10" s="31">
        <v>0</v>
      </c>
      <c r="N10" s="31">
        <v>3</v>
      </c>
      <c r="O10" s="31">
        <v>0</v>
      </c>
      <c r="P10" s="31">
        <v>2</v>
      </c>
      <c r="Q10" s="32">
        <f t="shared" si="2"/>
        <v>10</v>
      </c>
      <c r="R10" s="50">
        <f t="shared" si="1"/>
        <v>61</v>
      </c>
    </row>
    <row r="11" spans="1:18" ht="15.75" customHeight="1">
      <c r="A11" s="44">
        <v>8</v>
      </c>
      <c r="B11" s="45" t="s">
        <v>32</v>
      </c>
      <c r="C11" s="52">
        <v>2000</v>
      </c>
      <c r="D11" s="47" t="s">
        <v>33</v>
      </c>
      <c r="E11" s="53">
        <v>10</v>
      </c>
      <c r="F11" s="53">
        <v>6</v>
      </c>
      <c r="G11" s="53">
        <v>10</v>
      </c>
      <c r="H11" s="53">
        <v>2.5</v>
      </c>
      <c r="I11" s="53">
        <v>7</v>
      </c>
      <c r="J11" s="53">
        <v>6</v>
      </c>
      <c r="K11" s="30">
        <f t="shared" si="0"/>
        <v>41.5</v>
      </c>
      <c r="L11" s="49">
        <v>5</v>
      </c>
      <c r="M11" s="49">
        <v>0</v>
      </c>
      <c r="N11" s="49">
        <v>6</v>
      </c>
      <c r="O11" s="49">
        <v>0</v>
      </c>
      <c r="P11" s="49">
        <v>0</v>
      </c>
      <c r="Q11" s="32">
        <f t="shared" si="2"/>
        <v>11</v>
      </c>
      <c r="R11" s="50">
        <f t="shared" si="1"/>
        <v>52.5</v>
      </c>
    </row>
    <row r="12" spans="1:18" ht="15.75" customHeight="1">
      <c r="A12" s="25">
        <v>9</v>
      </c>
      <c r="B12" s="34" t="s">
        <v>34</v>
      </c>
      <c r="C12" s="33">
        <v>2000</v>
      </c>
      <c r="D12" s="28" t="s">
        <v>35</v>
      </c>
      <c r="E12" s="29">
        <v>5</v>
      </c>
      <c r="F12" s="29">
        <v>8</v>
      </c>
      <c r="G12" s="29">
        <v>8.5</v>
      </c>
      <c r="H12" s="29">
        <v>4.5</v>
      </c>
      <c r="I12" s="29">
        <v>6.5</v>
      </c>
      <c r="J12" s="29">
        <v>6</v>
      </c>
      <c r="K12" s="30">
        <f t="shared" si="0"/>
        <v>38.5</v>
      </c>
      <c r="L12" s="31">
        <v>5</v>
      </c>
      <c r="M12" s="31">
        <v>0</v>
      </c>
      <c r="N12" s="31">
        <v>6</v>
      </c>
      <c r="O12" s="31">
        <v>0</v>
      </c>
      <c r="P12" s="31">
        <v>0</v>
      </c>
      <c r="Q12" s="32">
        <f t="shared" si="2"/>
        <v>11</v>
      </c>
      <c r="R12" s="50">
        <f t="shared" si="1"/>
        <v>49.5</v>
      </c>
    </row>
    <row r="13" spans="1:18" ht="15.75" customHeight="1">
      <c r="A13" s="44">
        <v>10</v>
      </c>
      <c r="B13" s="54" t="s">
        <v>36</v>
      </c>
      <c r="C13" s="52">
        <v>2000</v>
      </c>
      <c r="D13" s="47" t="s">
        <v>35</v>
      </c>
      <c r="E13" s="48">
        <v>9</v>
      </c>
      <c r="F13" s="48">
        <v>7</v>
      </c>
      <c r="G13" s="48">
        <v>6.5</v>
      </c>
      <c r="H13" s="48">
        <v>4</v>
      </c>
      <c r="I13" s="48">
        <v>7.5</v>
      </c>
      <c r="J13" s="48">
        <v>4</v>
      </c>
      <c r="K13" s="30">
        <f t="shared" si="0"/>
        <v>38</v>
      </c>
      <c r="L13" s="49">
        <v>5</v>
      </c>
      <c r="M13" s="49">
        <v>0</v>
      </c>
      <c r="N13" s="49">
        <v>6</v>
      </c>
      <c r="O13" s="49">
        <v>0</v>
      </c>
      <c r="P13" s="49">
        <v>0</v>
      </c>
      <c r="Q13" s="32">
        <f t="shared" si="2"/>
        <v>11</v>
      </c>
      <c r="R13" s="50">
        <f t="shared" si="1"/>
        <v>49</v>
      </c>
    </row>
    <row r="14" spans="1:18" ht="15.75" customHeight="1">
      <c r="A14" s="25">
        <v>11</v>
      </c>
      <c r="B14" s="26" t="s">
        <v>37</v>
      </c>
      <c r="C14" s="33">
        <v>2001</v>
      </c>
      <c r="D14" s="28" t="s">
        <v>38</v>
      </c>
      <c r="E14" s="29">
        <v>12</v>
      </c>
      <c r="F14" s="29">
        <v>8</v>
      </c>
      <c r="G14" s="29">
        <v>7</v>
      </c>
      <c r="H14" s="29">
        <v>4</v>
      </c>
      <c r="I14" s="29">
        <v>6.5</v>
      </c>
      <c r="J14" s="29">
        <v>5</v>
      </c>
      <c r="K14" s="30">
        <f t="shared" si="0"/>
        <v>42.5</v>
      </c>
      <c r="L14" s="31">
        <v>0</v>
      </c>
      <c r="M14" s="31">
        <v>0</v>
      </c>
      <c r="N14" s="31">
        <v>6</v>
      </c>
      <c r="O14" s="31">
        <v>0</v>
      </c>
      <c r="P14" s="31">
        <v>0</v>
      </c>
      <c r="Q14" s="32">
        <f t="shared" si="2"/>
        <v>6</v>
      </c>
      <c r="R14" s="50">
        <f t="shared" si="1"/>
        <v>48.5</v>
      </c>
    </row>
    <row r="15" spans="1:18" ht="15.75">
      <c r="A15" s="44">
        <v>12</v>
      </c>
      <c r="B15" s="45" t="s">
        <v>39</v>
      </c>
      <c r="C15" s="52">
        <v>2000</v>
      </c>
      <c r="D15" s="47" t="s">
        <v>38</v>
      </c>
      <c r="E15" s="48">
        <v>9.5</v>
      </c>
      <c r="F15" s="48">
        <v>2</v>
      </c>
      <c r="G15" s="48">
        <v>6.5</v>
      </c>
      <c r="H15" s="48">
        <v>2</v>
      </c>
      <c r="I15" s="48">
        <v>0</v>
      </c>
      <c r="J15" s="48">
        <v>4.5</v>
      </c>
      <c r="K15" s="30">
        <f t="shared" si="0"/>
        <v>24.5</v>
      </c>
      <c r="L15" s="49">
        <v>5</v>
      </c>
      <c r="M15" s="49">
        <v>10</v>
      </c>
      <c r="N15" s="49">
        <v>7</v>
      </c>
      <c r="O15" s="49">
        <v>0</v>
      </c>
      <c r="P15" s="49">
        <v>0</v>
      </c>
      <c r="Q15" s="32">
        <f t="shared" si="2"/>
        <v>22</v>
      </c>
      <c r="R15" s="50">
        <f t="shared" si="1"/>
        <v>46.5</v>
      </c>
    </row>
    <row r="16" spans="1:18" ht="15.75">
      <c r="A16" s="25">
        <v>13</v>
      </c>
      <c r="B16" s="26" t="s">
        <v>40</v>
      </c>
      <c r="C16" s="33">
        <v>2000</v>
      </c>
      <c r="D16" s="35" t="s">
        <v>41</v>
      </c>
      <c r="E16" s="29">
        <v>5.5</v>
      </c>
      <c r="F16" s="29">
        <v>3</v>
      </c>
      <c r="G16" s="29">
        <v>7</v>
      </c>
      <c r="H16" s="29">
        <v>0</v>
      </c>
      <c r="I16" s="29">
        <v>6</v>
      </c>
      <c r="J16" s="29">
        <v>4.5</v>
      </c>
      <c r="K16" s="30">
        <f t="shared" si="0"/>
        <v>26</v>
      </c>
      <c r="L16" s="31">
        <v>5</v>
      </c>
      <c r="M16" s="31">
        <v>0</v>
      </c>
      <c r="N16" s="31">
        <v>6</v>
      </c>
      <c r="O16" s="31">
        <v>0</v>
      </c>
      <c r="P16" s="31">
        <v>0</v>
      </c>
      <c r="Q16" s="32">
        <f t="shared" si="2"/>
        <v>11</v>
      </c>
      <c r="R16" s="50">
        <f t="shared" si="1"/>
        <v>37</v>
      </c>
    </row>
    <row r="17" spans="1:18" ht="15.75">
      <c r="A17" s="44">
        <v>14</v>
      </c>
      <c r="B17" s="45" t="s">
        <v>42</v>
      </c>
      <c r="C17" s="52">
        <v>1999</v>
      </c>
      <c r="D17" s="47" t="s">
        <v>41</v>
      </c>
      <c r="E17" s="48">
        <v>0</v>
      </c>
      <c r="F17" s="48">
        <v>3</v>
      </c>
      <c r="G17" s="48">
        <v>4.5</v>
      </c>
      <c r="H17" s="48">
        <v>0</v>
      </c>
      <c r="I17" s="48">
        <v>0</v>
      </c>
      <c r="J17" s="48">
        <v>3.5</v>
      </c>
      <c r="K17" s="30">
        <f t="shared" si="0"/>
        <v>11</v>
      </c>
      <c r="L17" s="49">
        <v>5</v>
      </c>
      <c r="M17" s="49">
        <v>0</v>
      </c>
      <c r="N17" s="49">
        <v>6</v>
      </c>
      <c r="O17" s="49">
        <v>0</v>
      </c>
      <c r="P17" s="49">
        <v>0</v>
      </c>
      <c r="Q17" s="32">
        <f t="shared" si="2"/>
        <v>11</v>
      </c>
      <c r="R17" s="50">
        <f t="shared" si="1"/>
        <v>22</v>
      </c>
    </row>
    <row r="18" spans="1:18" ht="15.75">
      <c r="A18" s="36"/>
      <c r="C18" s="1"/>
      <c r="D18" s="55" t="s">
        <v>43</v>
      </c>
      <c r="E18" s="37">
        <f>AVERAGE(E4:E17)</f>
        <v>8.75</v>
      </c>
      <c r="F18" s="37">
        <f t="shared" ref="F18:R18" si="3">AVERAGE(F4:F17)</f>
        <v>7.1428571428571432</v>
      </c>
      <c r="G18" s="37">
        <f t="shared" si="3"/>
        <v>8.1071428571428577</v>
      </c>
      <c r="H18" s="37">
        <f t="shared" si="3"/>
        <v>5.5</v>
      </c>
      <c r="I18" s="37">
        <f t="shared" si="3"/>
        <v>7.3214285714285712</v>
      </c>
      <c r="J18" s="37">
        <f t="shared" si="3"/>
        <v>5</v>
      </c>
      <c r="K18" s="37">
        <f t="shared" si="3"/>
        <v>41.821428571428569</v>
      </c>
      <c r="L18" s="37">
        <f t="shared" si="3"/>
        <v>4.6428571428571432</v>
      </c>
      <c r="M18" s="37">
        <f t="shared" si="3"/>
        <v>4.2857142857142856</v>
      </c>
      <c r="N18" s="37">
        <f t="shared" si="3"/>
        <v>5.7142857142857144</v>
      </c>
      <c r="O18" s="37">
        <f t="shared" si="3"/>
        <v>0.5714285714285714</v>
      </c>
      <c r="P18" s="37">
        <f t="shared" si="3"/>
        <v>1.5714285714285714</v>
      </c>
      <c r="Q18" s="37">
        <f t="shared" si="3"/>
        <v>16.785714285714285</v>
      </c>
      <c r="R18" s="37">
        <f t="shared" si="3"/>
        <v>58.607142857142854</v>
      </c>
    </row>
    <row r="19" spans="1:18" ht="15.75">
      <c r="A19" s="38"/>
      <c r="B19" s="39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</row>
    <row r="20" spans="1:18" ht="15.75">
      <c r="A20" s="42"/>
      <c r="B20" s="43" t="s">
        <v>44</v>
      </c>
      <c r="C20" s="42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</row>
  </sheetData>
  <mergeCells count="4">
    <mergeCell ref="E2:J2"/>
    <mergeCell ref="L2:P2"/>
    <mergeCell ref="Q2:Q3"/>
    <mergeCell ref="R2:R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FOFR</dc:creator>
  <cp:lastModifiedBy>FOFR</cp:lastModifiedBy>
  <dcterms:created xsi:type="dcterms:W3CDTF">2015-03-08T08:57:51Z</dcterms:created>
  <dcterms:modified xsi:type="dcterms:W3CDTF">2015-03-08T09:04:04Z</dcterms:modified>
</cp:coreProperties>
</file>