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16" i="1"/>
  <c r="M16"/>
  <c r="L16"/>
  <c r="J16"/>
  <c r="I16"/>
  <c r="H16"/>
  <c r="G16"/>
  <c r="F16"/>
  <c r="E16"/>
  <c r="P15"/>
  <c r="O15"/>
  <c r="K15"/>
  <c r="P14"/>
  <c r="O14"/>
  <c r="K14"/>
  <c r="O13"/>
  <c r="K13"/>
  <c r="P13" s="1"/>
  <c r="O12"/>
  <c r="K12"/>
  <c r="P12" s="1"/>
  <c r="P11"/>
  <c r="O11"/>
  <c r="K11"/>
  <c r="P10"/>
  <c r="O10"/>
  <c r="K10"/>
  <c r="O9"/>
  <c r="K9"/>
  <c r="P9" s="1"/>
  <c r="O8"/>
  <c r="K8"/>
  <c r="P8" s="1"/>
  <c r="P7"/>
  <c r="O7"/>
  <c r="K7"/>
  <c r="P6"/>
  <c r="O6"/>
  <c r="K6"/>
  <c r="O5"/>
  <c r="O16" s="1"/>
  <c r="K5"/>
  <c r="P5" s="1"/>
  <c r="P16" s="1"/>
  <c r="K16" l="1"/>
</calcChain>
</file>

<file path=xl/sharedStrings.xml><?xml version="1.0" encoding="utf-8"?>
<sst xmlns="http://schemas.openxmlformats.org/spreadsheetml/2006/main" count="43" uniqueCount="37">
  <si>
    <t>Teorie</t>
  </si>
  <si>
    <t>Celkem teorie</t>
  </si>
  <si>
    <t>Praxe</t>
  </si>
  <si>
    <t>Celkem praxe</t>
  </si>
  <si>
    <t>Celkem</t>
  </si>
  <si>
    <t>poř.</t>
  </si>
  <si>
    <t>příjmení a jméno</t>
  </si>
  <si>
    <t>Rok</t>
  </si>
  <si>
    <t>škola</t>
  </si>
  <si>
    <t>U1 10b</t>
  </si>
  <si>
    <t>U2 12b</t>
  </si>
  <si>
    <t>U3 16b</t>
  </si>
  <si>
    <t>U4 11b</t>
  </si>
  <si>
    <t>U5 13b</t>
  </si>
  <si>
    <t>U6  8b</t>
  </si>
  <si>
    <t>U1 16b</t>
  </si>
  <si>
    <t>U2 10b</t>
  </si>
  <si>
    <t>U3  4b</t>
  </si>
  <si>
    <t>t+p</t>
  </si>
  <si>
    <t>Petržílková Hana</t>
  </si>
  <si>
    <t>Gy Ústí n.O.</t>
  </si>
  <si>
    <t>Košťálková Julie</t>
  </si>
  <si>
    <t>Gy Vysoké Mýto</t>
  </si>
  <si>
    <t>Filková Michaela</t>
  </si>
  <si>
    <t>ZŠ Červená Voda</t>
  </si>
  <si>
    <t>Kašecký Šimon</t>
  </si>
  <si>
    <t>Markéta Kovrzková</t>
  </si>
  <si>
    <t>ZŠ Komenského Ústí n.O.</t>
  </si>
  <si>
    <t>Minářová Evelína</t>
  </si>
  <si>
    <t>John Petr</t>
  </si>
  <si>
    <t>Pilař Šťepán</t>
  </si>
  <si>
    <t>Adamec Matouš</t>
  </si>
  <si>
    <t>ZŠ Sv.Čecha, Choceň</t>
  </si>
  <si>
    <t>Lustyková Kateřina</t>
  </si>
  <si>
    <t>Steiner David</t>
  </si>
  <si>
    <t>V Červené Vodě 5.března 2012</t>
  </si>
  <si>
    <t>Okresní kolo 48. ročníku Chemické olympiády - kategorie 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</si>
</sst>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0" borderId="3" xfId="0" applyFont="1" applyBorder="1" applyAlignment="1"/>
    <xf numFmtId="0" fontId="0" fillId="0" borderId="4" xfId="0" applyBorder="1" applyAlignment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0" borderId="0" xfId="0" applyFont="1" applyBorder="1"/>
    <xf numFmtId="0" fontId="2" fillId="2" borderId="1" xfId="0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6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E18" sqref="E18"/>
    </sheetView>
  </sheetViews>
  <sheetFormatPr defaultRowHeight="15"/>
  <cols>
    <col min="1" max="1" width="6.7109375" customWidth="1"/>
    <col min="2" max="2" width="20.42578125" customWidth="1"/>
    <col min="3" max="3" width="0.42578125" customWidth="1"/>
    <col min="4" max="4" width="28.140625" customWidth="1"/>
  </cols>
  <sheetData>
    <row r="1" spans="1:17" ht="20.25">
      <c r="A1" s="1"/>
      <c r="B1" s="2" t="s">
        <v>36</v>
      </c>
      <c r="C1" s="2"/>
      <c r="D1" s="3"/>
      <c r="E1" s="3"/>
      <c r="F1" s="3"/>
    </row>
    <row r="2" spans="1:17">
      <c r="A2" s="1"/>
      <c r="Q2" s="4"/>
    </row>
    <row r="3" spans="1:17" ht="15.75">
      <c r="A3" s="5"/>
      <c r="B3" s="6"/>
      <c r="C3" s="7"/>
      <c r="D3" s="6"/>
      <c r="E3" s="8" t="s">
        <v>0</v>
      </c>
      <c r="F3" s="9"/>
      <c r="G3" s="9"/>
      <c r="H3" s="9"/>
      <c r="I3" s="10"/>
      <c r="J3" s="11"/>
      <c r="K3" s="12" t="s">
        <v>1</v>
      </c>
      <c r="L3" s="8" t="s">
        <v>2</v>
      </c>
      <c r="M3" s="9"/>
      <c r="N3" s="11"/>
      <c r="O3" s="12" t="s">
        <v>3</v>
      </c>
      <c r="P3" s="13" t="s">
        <v>4</v>
      </c>
      <c r="Q3" s="14"/>
    </row>
    <row r="4" spans="1:17" ht="15.75">
      <c r="A4" s="5" t="s">
        <v>5</v>
      </c>
      <c r="B4" s="15" t="s">
        <v>6</v>
      </c>
      <c r="C4" s="6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6"/>
      <c r="L4" s="15" t="s">
        <v>15</v>
      </c>
      <c r="M4" s="15" t="s">
        <v>16</v>
      </c>
      <c r="N4" s="15" t="s">
        <v>17</v>
      </c>
      <c r="O4" s="16"/>
      <c r="P4" s="17" t="s">
        <v>18</v>
      </c>
      <c r="Q4" s="18"/>
    </row>
    <row r="5" spans="1:17" ht="15.75">
      <c r="A5" s="19">
        <v>1</v>
      </c>
      <c r="B5" s="20" t="s">
        <v>19</v>
      </c>
      <c r="C5" s="21"/>
      <c r="D5" s="20" t="s">
        <v>20</v>
      </c>
      <c r="E5" s="22">
        <v>6.5</v>
      </c>
      <c r="F5" s="22">
        <v>9</v>
      </c>
      <c r="G5" s="22">
        <v>16</v>
      </c>
      <c r="H5" s="22">
        <v>8</v>
      </c>
      <c r="I5" s="22">
        <v>7.5</v>
      </c>
      <c r="J5" s="22">
        <v>6</v>
      </c>
      <c r="K5" s="23">
        <f t="shared" ref="K5:K15" si="0">SUM(E5:J5)</f>
        <v>53</v>
      </c>
      <c r="L5" s="22">
        <v>16</v>
      </c>
      <c r="M5" s="22">
        <v>10</v>
      </c>
      <c r="N5" s="24">
        <v>4</v>
      </c>
      <c r="O5" s="25">
        <f t="shared" ref="O5:O15" si="1">SUM(L5:N5)</f>
        <v>30</v>
      </c>
      <c r="P5" s="26">
        <f t="shared" ref="P5:P15" si="2">K5+O5</f>
        <v>83</v>
      </c>
      <c r="Q5" s="18"/>
    </row>
    <row r="6" spans="1:17" ht="15.75">
      <c r="A6" s="19">
        <v>2</v>
      </c>
      <c r="B6" s="20" t="s">
        <v>21</v>
      </c>
      <c r="C6" s="21">
        <v>1997</v>
      </c>
      <c r="D6" s="20" t="s">
        <v>22</v>
      </c>
      <c r="E6" s="22">
        <v>8</v>
      </c>
      <c r="F6" s="22">
        <v>8</v>
      </c>
      <c r="G6" s="22">
        <v>14</v>
      </c>
      <c r="H6" s="22">
        <v>7.5</v>
      </c>
      <c r="I6" s="22">
        <v>6.5</v>
      </c>
      <c r="J6" s="22">
        <v>5</v>
      </c>
      <c r="K6" s="23">
        <f t="shared" si="0"/>
        <v>49</v>
      </c>
      <c r="L6" s="22">
        <v>14</v>
      </c>
      <c r="M6" s="22">
        <v>5</v>
      </c>
      <c r="N6" s="24">
        <v>2</v>
      </c>
      <c r="O6" s="25">
        <f t="shared" si="1"/>
        <v>21</v>
      </c>
      <c r="P6" s="26">
        <f t="shared" si="2"/>
        <v>70</v>
      </c>
      <c r="Q6" s="18"/>
    </row>
    <row r="7" spans="1:17" ht="15.75">
      <c r="A7" s="19">
        <v>3</v>
      </c>
      <c r="B7" s="20" t="s">
        <v>23</v>
      </c>
      <c r="C7" s="21">
        <v>1997</v>
      </c>
      <c r="D7" s="20" t="s">
        <v>24</v>
      </c>
      <c r="E7" s="22">
        <v>4.5</v>
      </c>
      <c r="F7" s="22">
        <v>10</v>
      </c>
      <c r="G7" s="22">
        <v>16</v>
      </c>
      <c r="H7" s="22">
        <v>5</v>
      </c>
      <c r="I7" s="22">
        <v>4.5</v>
      </c>
      <c r="J7" s="22">
        <v>5</v>
      </c>
      <c r="K7" s="23">
        <f t="shared" si="0"/>
        <v>45</v>
      </c>
      <c r="L7" s="22">
        <v>11</v>
      </c>
      <c r="M7" s="22">
        <v>8</v>
      </c>
      <c r="N7" s="24">
        <v>4</v>
      </c>
      <c r="O7" s="25">
        <f t="shared" si="1"/>
        <v>23</v>
      </c>
      <c r="P7" s="26">
        <f t="shared" si="2"/>
        <v>68</v>
      </c>
      <c r="Q7" s="18"/>
    </row>
    <row r="8" spans="1:17" ht="15.75">
      <c r="A8" s="19">
        <v>4</v>
      </c>
      <c r="B8" s="20" t="s">
        <v>25</v>
      </c>
      <c r="C8" s="21">
        <v>1997</v>
      </c>
      <c r="D8" s="20" t="s">
        <v>24</v>
      </c>
      <c r="E8" s="22">
        <v>2</v>
      </c>
      <c r="F8" s="22">
        <v>4</v>
      </c>
      <c r="G8" s="22">
        <v>16</v>
      </c>
      <c r="H8" s="22">
        <v>10</v>
      </c>
      <c r="I8" s="22">
        <v>3.5</v>
      </c>
      <c r="J8" s="22">
        <v>4</v>
      </c>
      <c r="K8" s="23">
        <f t="shared" si="0"/>
        <v>39.5</v>
      </c>
      <c r="L8" s="22">
        <v>15</v>
      </c>
      <c r="M8" s="22">
        <v>8</v>
      </c>
      <c r="N8" s="24">
        <v>4</v>
      </c>
      <c r="O8" s="25">
        <f t="shared" si="1"/>
        <v>27</v>
      </c>
      <c r="P8" s="26">
        <f t="shared" si="2"/>
        <v>66.5</v>
      </c>
      <c r="Q8" s="18"/>
    </row>
    <row r="9" spans="1:17" ht="15.75">
      <c r="A9" s="19">
        <v>5</v>
      </c>
      <c r="B9" s="20" t="s">
        <v>26</v>
      </c>
      <c r="C9" s="21">
        <v>1997</v>
      </c>
      <c r="D9" s="20" t="s">
        <v>27</v>
      </c>
      <c r="E9" s="22">
        <v>5.5</v>
      </c>
      <c r="F9" s="22">
        <v>6</v>
      </c>
      <c r="G9" s="22">
        <v>13</v>
      </c>
      <c r="H9" s="22">
        <v>0</v>
      </c>
      <c r="I9" s="22">
        <v>7.5</v>
      </c>
      <c r="J9" s="22">
        <v>6</v>
      </c>
      <c r="K9" s="23">
        <f t="shared" si="0"/>
        <v>38</v>
      </c>
      <c r="L9" s="22">
        <v>10</v>
      </c>
      <c r="M9" s="22">
        <v>4</v>
      </c>
      <c r="N9" s="24">
        <v>2</v>
      </c>
      <c r="O9" s="25">
        <f t="shared" si="1"/>
        <v>16</v>
      </c>
      <c r="P9" s="26">
        <f t="shared" si="2"/>
        <v>54</v>
      </c>
      <c r="Q9" s="18"/>
    </row>
    <row r="10" spans="1:17" ht="15.75">
      <c r="A10" s="19">
        <v>6</v>
      </c>
      <c r="B10" s="20" t="s">
        <v>28</v>
      </c>
      <c r="C10" s="21"/>
      <c r="D10" s="20" t="s">
        <v>20</v>
      </c>
      <c r="E10" s="22">
        <v>4</v>
      </c>
      <c r="F10" s="22">
        <v>4</v>
      </c>
      <c r="G10" s="22">
        <v>10</v>
      </c>
      <c r="H10" s="22">
        <v>0</v>
      </c>
      <c r="I10" s="22">
        <v>3</v>
      </c>
      <c r="J10" s="22">
        <v>4.5</v>
      </c>
      <c r="K10" s="23">
        <f t="shared" si="0"/>
        <v>25.5</v>
      </c>
      <c r="L10" s="22">
        <v>16</v>
      </c>
      <c r="M10" s="22">
        <v>4</v>
      </c>
      <c r="N10" s="24">
        <v>1</v>
      </c>
      <c r="O10" s="25">
        <f t="shared" si="1"/>
        <v>21</v>
      </c>
      <c r="P10" s="26">
        <f t="shared" si="2"/>
        <v>46.5</v>
      </c>
      <c r="Q10" s="18"/>
    </row>
    <row r="11" spans="1:17" ht="15.75">
      <c r="A11" s="19">
        <v>7</v>
      </c>
      <c r="B11" s="20" t="s">
        <v>29</v>
      </c>
      <c r="C11" s="21">
        <v>1996</v>
      </c>
      <c r="D11" s="20" t="s">
        <v>27</v>
      </c>
      <c r="E11" s="22">
        <v>4.5</v>
      </c>
      <c r="F11" s="22">
        <v>8</v>
      </c>
      <c r="G11" s="22">
        <v>12</v>
      </c>
      <c r="H11" s="22">
        <v>0</v>
      </c>
      <c r="I11" s="22">
        <v>4</v>
      </c>
      <c r="J11" s="22">
        <v>1.5</v>
      </c>
      <c r="K11" s="23">
        <f t="shared" si="0"/>
        <v>30</v>
      </c>
      <c r="L11" s="22">
        <v>8</v>
      </c>
      <c r="M11" s="22">
        <v>4</v>
      </c>
      <c r="N11" s="24">
        <v>2</v>
      </c>
      <c r="O11" s="25">
        <f t="shared" si="1"/>
        <v>14</v>
      </c>
      <c r="P11" s="26">
        <f t="shared" si="2"/>
        <v>44</v>
      </c>
      <c r="Q11" s="18"/>
    </row>
    <row r="12" spans="1:17" ht="15.75">
      <c r="A12" s="19">
        <v>8</v>
      </c>
      <c r="B12" s="27" t="s">
        <v>30</v>
      </c>
      <c r="C12" s="21">
        <v>1998</v>
      </c>
      <c r="D12" s="20" t="s">
        <v>22</v>
      </c>
      <c r="E12" s="22">
        <v>4.5</v>
      </c>
      <c r="F12" s="22">
        <v>5</v>
      </c>
      <c r="G12" s="22">
        <v>12</v>
      </c>
      <c r="H12" s="22">
        <v>1</v>
      </c>
      <c r="I12" s="22">
        <v>6.5</v>
      </c>
      <c r="J12" s="22">
        <v>4.5</v>
      </c>
      <c r="K12" s="23">
        <f t="shared" si="0"/>
        <v>33.5</v>
      </c>
      <c r="L12" s="22">
        <v>3</v>
      </c>
      <c r="M12" s="22">
        <v>4</v>
      </c>
      <c r="N12" s="24">
        <v>2</v>
      </c>
      <c r="O12" s="25">
        <f t="shared" si="1"/>
        <v>9</v>
      </c>
      <c r="P12" s="26">
        <f t="shared" si="2"/>
        <v>42.5</v>
      </c>
      <c r="Q12" s="18"/>
    </row>
    <row r="13" spans="1:17" ht="15.75">
      <c r="A13" s="19">
        <v>9</v>
      </c>
      <c r="B13" s="20" t="s">
        <v>31</v>
      </c>
      <c r="C13" s="21">
        <v>1997</v>
      </c>
      <c r="D13" s="20" t="s">
        <v>32</v>
      </c>
      <c r="E13" s="22">
        <v>4.5</v>
      </c>
      <c r="F13" s="22">
        <v>3</v>
      </c>
      <c r="G13" s="22">
        <v>8</v>
      </c>
      <c r="H13" s="22">
        <v>2</v>
      </c>
      <c r="I13" s="22">
        <v>5</v>
      </c>
      <c r="J13" s="22">
        <v>4.5</v>
      </c>
      <c r="K13" s="23">
        <f t="shared" si="0"/>
        <v>27</v>
      </c>
      <c r="L13" s="22">
        <v>3</v>
      </c>
      <c r="M13" s="22">
        <v>1</v>
      </c>
      <c r="N13" s="24">
        <v>1</v>
      </c>
      <c r="O13" s="25">
        <f t="shared" si="1"/>
        <v>5</v>
      </c>
      <c r="P13" s="26">
        <f t="shared" si="2"/>
        <v>32</v>
      </c>
      <c r="Q13" s="18"/>
    </row>
    <row r="14" spans="1:17" ht="15.75">
      <c r="A14" s="19">
        <v>10</v>
      </c>
      <c r="B14" s="28" t="s">
        <v>33</v>
      </c>
      <c r="C14" s="21">
        <v>1996</v>
      </c>
      <c r="D14" s="20" t="s">
        <v>32</v>
      </c>
      <c r="E14" s="22">
        <v>4</v>
      </c>
      <c r="F14" s="22">
        <v>4</v>
      </c>
      <c r="G14" s="22">
        <v>10</v>
      </c>
      <c r="H14" s="22">
        <v>0</v>
      </c>
      <c r="I14" s="22">
        <v>3</v>
      </c>
      <c r="J14" s="22">
        <v>3.5</v>
      </c>
      <c r="K14" s="23">
        <f t="shared" si="0"/>
        <v>24.5</v>
      </c>
      <c r="L14" s="22">
        <v>1</v>
      </c>
      <c r="M14" s="22">
        <v>1</v>
      </c>
      <c r="N14" s="24">
        <v>2</v>
      </c>
      <c r="O14" s="25">
        <f t="shared" si="1"/>
        <v>4</v>
      </c>
      <c r="P14" s="26">
        <f t="shared" si="2"/>
        <v>28.5</v>
      </c>
      <c r="Q14" s="18"/>
    </row>
    <row r="15" spans="1:17" ht="15.75">
      <c r="A15" s="19">
        <v>12</v>
      </c>
      <c r="B15" s="20" t="s">
        <v>34</v>
      </c>
      <c r="C15" s="21">
        <v>1997</v>
      </c>
      <c r="D15" s="20" t="s">
        <v>32</v>
      </c>
      <c r="E15" s="22">
        <v>2</v>
      </c>
      <c r="F15" s="22">
        <v>2</v>
      </c>
      <c r="G15" s="22">
        <v>10</v>
      </c>
      <c r="H15" s="22">
        <v>0</v>
      </c>
      <c r="I15" s="22">
        <v>4</v>
      </c>
      <c r="J15" s="22">
        <v>4.5</v>
      </c>
      <c r="K15" s="23">
        <f t="shared" si="0"/>
        <v>22.5</v>
      </c>
      <c r="L15" s="22">
        <v>1</v>
      </c>
      <c r="M15" s="22">
        <v>1</v>
      </c>
      <c r="N15" s="22">
        <v>2</v>
      </c>
      <c r="O15" s="25">
        <f t="shared" si="1"/>
        <v>4</v>
      </c>
      <c r="P15" s="26">
        <f t="shared" si="2"/>
        <v>26.5</v>
      </c>
      <c r="Q15" s="18"/>
    </row>
    <row r="16" spans="1:17" ht="15.75">
      <c r="A16" s="29"/>
      <c r="B16" s="30"/>
      <c r="C16" s="30"/>
      <c r="D16" s="30"/>
      <c r="E16" s="31">
        <f t="shared" ref="E16:P16" si="3">SUM(E5:E15)/12</f>
        <v>4.166666666666667</v>
      </c>
      <c r="F16" s="31">
        <f t="shared" si="3"/>
        <v>5.25</v>
      </c>
      <c r="G16" s="31">
        <f t="shared" si="3"/>
        <v>11.416666666666666</v>
      </c>
      <c r="H16" s="31">
        <f t="shared" si="3"/>
        <v>2.7916666666666665</v>
      </c>
      <c r="I16" s="31">
        <f t="shared" si="3"/>
        <v>4.583333333333333</v>
      </c>
      <c r="J16" s="31">
        <f t="shared" si="3"/>
        <v>4.083333333333333</v>
      </c>
      <c r="K16" s="31">
        <f t="shared" si="3"/>
        <v>32.291666666666664</v>
      </c>
      <c r="L16" s="31">
        <f t="shared" si="3"/>
        <v>8.1666666666666661</v>
      </c>
      <c r="M16" s="31">
        <f t="shared" si="3"/>
        <v>4.166666666666667</v>
      </c>
      <c r="N16" s="31">
        <f t="shared" si="3"/>
        <v>2.1666666666666665</v>
      </c>
      <c r="O16" s="31">
        <f t="shared" si="3"/>
        <v>14.5</v>
      </c>
      <c r="P16" s="31">
        <f t="shared" si="3"/>
        <v>46.791666666666664</v>
      </c>
      <c r="Q16" s="18"/>
    </row>
    <row r="17" spans="1:17" ht="15.75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>
      <c r="A18" s="33"/>
      <c r="B18" s="34" t="s">
        <v>35</v>
      </c>
      <c r="C18" s="3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</sheetData>
  <mergeCells count="4">
    <mergeCell ref="E3:J3"/>
    <mergeCell ref="K3:K4"/>
    <mergeCell ref="L3:N3"/>
    <mergeCell ref="O3:O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Fofr</dc:creator>
  <cp:lastModifiedBy>Fofr</cp:lastModifiedBy>
  <dcterms:created xsi:type="dcterms:W3CDTF">2012-03-05T20:25:54Z</dcterms:created>
  <dcterms:modified xsi:type="dcterms:W3CDTF">2012-03-05T20:27:06Z</dcterms:modified>
</cp:coreProperties>
</file>