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'List1'!$A$1:$P$24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<sst xmlns="http://schemas.openxmlformats.org/spreadsheetml/2006/main" count="51" uniqueCount="43">
  <si>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 </t>
  </si>
  <si>
    <t>Výsledková listina okresního kola Chemické olympiády konané dne 10.3. 2004 v Červené Vodě</t>
  </si>
  <si>
    <t>Příjmení a jméno</t>
  </si>
  <si>
    <t>Teorie</t>
  </si>
  <si>
    <t>Hejlová Monika</t>
  </si>
  <si>
    <t>Škola</t>
  </si>
  <si>
    <t>ZŠ Ústecká Čes.Třebová</t>
  </si>
  <si>
    <t>Novotný Jakub</t>
  </si>
  <si>
    <t>Hauptmannová Lucie</t>
  </si>
  <si>
    <t>ZŠ Žamberk 28. října</t>
  </si>
  <si>
    <t>Medek Tomáš</t>
  </si>
  <si>
    <t>Gymnázium Česká Třebová</t>
  </si>
  <si>
    <t>Kubrtová Zuzana</t>
  </si>
  <si>
    <t>Faltus Vojtěch</t>
  </si>
  <si>
    <t>Gymnázium Žamberk</t>
  </si>
  <si>
    <t>Jansová Cecilie</t>
  </si>
  <si>
    <t>Kročová Eliška</t>
  </si>
  <si>
    <t>Marek Ondřej</t>
  </si>
  <si>
    <t>Gymnázium Ústí n.Orlicí</t>
  </si>
  <si>
    <t>Praxová Zuzana</t>
  </si>
  <si>
    <t>Stolarik Stanislav</t>
  </si>
  <si>
    <t>ZŠ Červená Voda</t>
  </si>
  <si>
    <t>U1 14.b</t>
  </si>
  <si>
    <t>U2 12.b</t>
  </si>
  <si>
    <t>U3 14.b</t>
  </si>
  <si>
    <t>U4 11.b</t>
  </si>
  <si>
    <t>U5 12.b</t>
  </si>
  <si>
    <t>Poř.</t>
  </si>
  <si>
    <t>Praxe</t>
  </si>
  <si>
    <t>U1 7.b</t>
  </si>
  <si>
    <t>U2 27.b</t>
  </si>
  <si>
    <t>U3-6  10.b</t>
  </si>
  <si>
    <t>Celkem</t>
  </si>
  <si>
    <t>Celkem ze</t>
  </si>
  <si>
    <t>teorii i praxi</t>
  </si>
  <si>
    <t>ZŠ Bří.Čapků Ústí n.O.</t>
  </si>
  <si>
    <t>Hylse Ondřej</t>
  </si>
  <si>
    <t>teorie</t>
  </si>
  <si>
    <t>praxe</t>
  </si>
  <si>
    <t>Krčková Adéla</t>
  </si>
  <si>
    <t>Hanušová Martina</t>
  </si>
  <si>
    <t>r.nar.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</si>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</sst>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3" width="5.125" style="0" hidden="1" customWidth="1"/>
    <col min="4" max="4" width="25.625" style="0" customWidth="1"/>
    <col min="5" max="5" width="7.00390625" style="0" customWidth="1"/>
    <col min="6" max="6" width="7.125" style="0" customWidth="1"/>
    <col min="7" max="7" width="6.875" style="0" customWidth="1"/>
    <col min="8" max="9" width="7.00390625" style="0" customWidth="1"/>
    <col min="10" max="10" width="7.625" style="0" customWidth="1"/>
    <col min="11" max="11" width="6.375" style="0" customWidth="1"/>
    <col min="12" max="12" width="7.00390625" style="0" customWidth="1"/>
    <col min="13" max="13" width="9.75390625" style="0" customWidth="1"/>
    <col min="14" max="14" width="7.625" style="0" customWidth="1"/>
    <col min="15" max="15" width="12.25390625" style="0" customWidth="1"/>
  </cols>
  <sheetData>
    <row r="1" spans="1:15" ht="18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3" spans="1:15" ht="12.75">
      <c r="A3" s="3" t="s">
        <v>27</v>
      </c>
      <c r="B3" s="3" t="s">
        <v>2</v>
      </c>
      <c r="C3" s="3" t="s">
        <v>41</v>
      </c>
      <c r="D3" s="3" t="s">
        <v>5</v>
      </c>
      <c r="E3" s="3" t="s">
        <v>3</v>
      </c>
      <c r="F3" s="3"/>
      <c r="G3" s="3"/>
      <c r="H3" s="3"/>
      <c r="I3" s="3"/>
      <c r="J3" s="5" t="s">
        <v>32</v>
      </c>
      <c r="K3" s="3" t="s">
        <v>28</v>
      </c>
      <c r="L3" s="3"/>
      <c r="M3" s="3"/>
      <c r="N3" s="5" t="s">
        <v>32</v>
      </c>
      <c r="O3" s="7" t="s">
        <v>33</v>
      </c>
    </row>
    <row r="4" spans="1:15" ht="12.75">
      <c r="A4" s="3"/>
      <c r="B4" s="3"/>
      <c r="C4" s="3"/>
      <c r="D4" s="3"/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5" t="s">
        <v>37</v>
      </c>
      <c r="K4" s="3" t="s">
        <v>29</v>
      </c>
      <c r="L4" s="3" t="s">
        <v>30</v>
      </c>
      <c r="M4" s="3" t="s">
        <v>31</v>
      </c>
      <c r="N4" s="5" t="s">
        <v>38</v>
      </c>
      <c r="O4" s="7" t="s">
        <v>34</v>
      </c>
    </row>
    <row r="5" spans="1:15" s="6" customFormat="1" ht="12.75">
      <c r="A5" s="3">
        <v>1</v>
      </c>
      <c r="B5" s="3" t="s">
        <v>17</v>
      </c>
      <c r="C5" s="3">
        <v>1989</v>
      </c>
      <c r="D5" s="3" t="s">
        <v>18</v>
      </c>
      <c r="E5" s="3">
        <v>10</v>
      </c>
      <c r="F5" s="3">
        <v>8</v>
      </c>
      <c r="G5" s="3">
        <v>14</v>
      </c>
      <c r="H5" s="3">
        <v>11</v>
      </c>
      <c r="I5" s="3">
        <v>2</v>
      </c>
      <c r="J5" s="5">
        <f aca="true" t="shared" si="0" ref="J5:J18">SUM(E5:I5)</f>
        <v>45</v>
      </c>
      <c r="K5" s="3">
        <v>6</v>
      </c>
      <c r="L5" s="3">
        <v>11.5</v>
      </c>
      <c r="M5" s="3">
        <v>8</v>
      </c>
      <c r="N5" s="5">
        <f aca="true" t="shared" si="1" ref="N5:N18">SUM(K5:M5)</f>
        <v>25.5</v>
      </c>
      <c r="O5" s="7">
        <f aca="true" t="shared" si="2" ref="O5:O18">J5+N5</f>
        <v>70.5</v>
      </c>
    </row>
    <row r="6" spans="1:15" s="6" customFormat="1" ht="12.75">
      <c r="A6" s="3">
        <v>2</v>
      </c>
      <c r="B6" s="3" t="s">
        <v>15</v>
      </c>
      <c r="C6" s="3">
        <v>1988</v>
      </c>
      <c r="D6" s="3" t="s">
        <v>14</v>
      </c>
      <c r="E6" s="3">
        <v>6</v>
      </c>
      <c r="F6" s="3">
        <v>12</v>
      </c>
      <c r="G6" s="3">
        <v>10</v>
      </c>
      <c r="H6" s="3">
        <v>11</v>
      </c>
      <c r="I6" s="3">
        <v>2</v>
      </c>
      <c r="J6" s="5">
        <f t="shared" si="0"/>
        <v>41</v>
      </c>
      <c r="K6" s="3">
        <v>5</v>
      </c>
      <c r="L6" s="3">
        <v>12.5</v>
      </c>
      <c r="M6" s="3">
        <v>6</v>
      </c>
      <c r="N6" s="5">
        <f t="shared" si="1"/>
        <v>23.5</v>
      </c>
      <c r="O6" s="7">
        <f t="shared" si="2"/>
        <v>64.5</v>
      </c>
    </row>
    <row r="7" spans="1:15" s="6" customFormat="1" ht="12.75">
      <c r="A7" s="3">
        <v>3</v>
      </c>
      <c r="B7" s="3" t="s">
        <v>16</v>
      </c>
      <c r="C7" s="3">
        <v>1989</v>
      </c>
      <c r="D7" s="3" t="s">
        <v>14</v>
      </c>
      <c r="E7" s="3">
        <v>10</v>
      </c>
      <c r="F7" s="3">
        <v>12</v>
      </c>
      <c r="G7" s="3">
        <v>7</v>
      </c>
      <c r="H7" s="3">
        <v>11</v>
      </c>
      <c r="I7" s="3">
        <v>4</v>
      </c>
      <c r="J7" s="5">
        <f t="shared" si="0"/>
        <v>44</v>
      </c>
      <c r="K7" s="3">
        <v>3</v>
      </c>
      <c r="L7" s="3">
        <v>6.5</v>
      </c>
      <c r="M7" s="3">
        <v>6</v>
      </c>
      <c r="N7" s="5">
        <f t="shared" si="1"/>
        <v>15.5</v>
      </c>
      <c r="O7" s="7">
        <f t="shared" si="2"/>
        <v>59.5</v>
      </c>
    </row>
    <row r="8" spans="1:15" s="6" customFormat="1" ht="12.75">
      <c r="A8" s="3">
        <v>4</v>
      </c>
      <c r="B8" s="3" t="s">
        <v>10</v>
      </c>
      <c r="C8" s="3">
        <v>1989</v>
      </c>
      <c r="D8" s="3" t="s">
        <v>11</v>
      </c>
      <c r="E8" s="3">
        <v>8</v>
      </c>
      <c r="F8" s="3">
        <v>11</v>
      </c>
      <c r="G8" s="3">
        <v>6</v>
      </c>
      <c r="H8" s="3">
        <v>11</v>
      </c>
      <c r="I8" s="3">
        <v>4</v>
      </c>
      <c r="J8" s="5">
        <f t="shared" si="0"/>
        <v>40</v>
      </c>
      <c r="K8" s="3">
        <v>3</v>
      </c>
      <c r="L8" s="3">
        <v>10</v>
      </c>
      <c r="M8" s="3">
        <v>5.5</v>
      </c>
      <c r="N8" s="5">
        <f t="shared" si="1"/>
        <v>18.5</v>
      </c>
      <c r="O8" s="7">
        <f t="shared" si="2"/>
        <v>58.5</v>
      </c>
    </row>
    <row r="9" spans="1:15" s="6" customFormat="1" ht="12.75">
      <c r="A9" s="3">
        <v>5</v>
      </c>
      <c r="B9" s="3" t="s">
        <v>20</v>
      </c>
      <c r="C9" s="3">
        <v>1989</v>
      </c>
      <c r="D9" s="3" t="s">
        <v>21</v>
      </c>
      <c r="E9" s="3">
        <v>10</v>
      </c>
      <c r="F9" s="3">
        <v>8</v>
      </c>
      <c r="G9" s="3">
        <v>6</v>
      </c>
      <c r="H9" s="3">
        <v>6</v>
      </c>
      <c r="I9" s="3">
        <v>2</v>
      </c>
      <c r="J9" s="5">
        <f t="shared" si="0"/>
        <v>32</v>
      </c>
      <c r="K9" s="3">
        <v>3.5</v>
      </c>
      <c r="L9" s="3">
        <v>5</v>
      </c>
      <c r="M9" s="3">
        <v>5</v>
      </c>
      <c r="N9" s="5">
        <f t="shared" si="1"/>
        <v>13.5</v>
      </c>
      <c r="O9" s="7">
        <f t="shared" si="2"/>
        <v>45.5</v>
      </c>
    </row>
    <row r="10" spans="1:15" s="6" customFormat="1" ht="12.75">
      <c r="A10" s="3">
        <v>6</v>
      </c>
      <c r="B10" s="3" t="s">
        <v>19</v>
      </c>
      <c r="C10" s="3">
        <v>1989</v>
      </c>
      <c r="D10" s="3" t="s">
        <v>18</v>
      </c>
      <c r="E10" s="3">
        <v>11</v>
      </c>
      <c r="F10" s="3">
        <v>9</v>
      </c>
      <c r="G10" s="3">
        <v>6</v>
      </c>
      <c r="H10" s="3">
        <v>6</v>
      </c>
      <c r="I10" s="3">
        <v>0</v>
      </c>
      <c r="J10" s="5">
        <f t="shared" si="0"/>
        <v>32</v>
      </c>
      <c r="K10" s="3">
        <v>1</v>
      </c>
      <c r="L10" s="3">
        <v>5.5</v>
      </c>
      <c r="M10" s="3">
        <v>4.5</v>
      </c>
      <c r="N10" s="5">
        <f t="shared" si="1"/>
        <v>11</v>
      </c>
      <c r="O10" s="7">
        <f t="shared" si="2"/>
        <v>43</v>
      </c>
    </row>
    <row r="11" spans="1:15" s="6" customFormat="1" ht="12.75">
      <c r="A11" s="3">
        <v>7</v>
      </c>
      <c r="B11" s="3" t="s">
        <v>13</v>
      </c>
      <c r="C11" s="3">
        <v>1989</v>
      </c>
      <c r="D11" s="3" t="s">
        <v>14</v>
      </c>
      <c r="E11" s="3">
        <v>7</v>
      </c>
      <c r="F11" s="3">
        <v>9</v>
      </c>
      <c r="G11" s="3">
        <v>3</v>
      </c>
      <c r="H11" s="3">
        <v>6</v>
      </c>
      <c r="I11" s="3">
        <v>2</v>
      </c>
      <c r="J11" s="5">
        <f t="shared" si="0"/>
        <v>27</v>
      </c>
      <c r="K11" s="3">
        <v>2</v>
      </c>
      <c r="L11" s="3">
        <v>6</v>
      </c>
      <c r="M11" s="3">
        <v>7</v>
      </c>
      <c r="N11" s="5">
        <f t="shared" si="1"/>
        <v>15</v>
      </c>
      <c r="O11" s="7">
        <f t="shared" si="2"/>
        <v>42</v>
      </c>
    </row>
    <row r="12" spans="1:15" s="6" customFormat="1" ht="12.75">
      <c r="A12" s="3">
        <v>8</v>
      </c>
      <c r="B12" s="4" t="s">
        <v>36</v>
      </c>
      <c r="C12" s="4">
        <v>1988</v>
      </c>
      <c r="D12" s="4" t="s">
        <v>35</v>
      </c>
      <c r="E12" s="3">
        <v>8</v>
      </c>
      <c r="F12" s="3">
        <v>8</v>
      </c>
      <c r="G12" s="3">
        <v>6</v>
      </c>
      <c r="H12" s="3">
        <v>3</v>
      </c>
      <c r="I12" s="3">
        <v>0</v>
      </c>
      <c r="J12" s="5">
        <f t="shared" si="0"/>
        <v>25</v>
      </c>
      <c r="K12" s="3">
        <v>3</v>
      </c>
      <c r="L12" s="3">
        <v>7.5</v>
      </c>
      <c r="M12" s="3">
        <v>5</v>
      </c>
      <c r="N12" s="5">
        <f t="shared" si="1"/>
        <v>15.5</v>
      </c>
      <c r="O12" s="7">
        <f t="shared" si="2"/>
        <v>40.5</v>
      </c>
    </row>
    <row r="13" spans="1:15" s="6" customFormat="1" ht="12.75">
      <c r="A13" s="3">
        <v>9</v>
      </c>
      <c r="B13" s="3" t="s">
        <v>39</v>
      </c>
      <c r="C13" s="3">
        <v>1989</v>
      </c>
      <c r="D13" s="3" t="s">
        <v>18</v>
      </c>
      <c r="E13" s="3">
        <v>5</v>
      </c>
      <c r="F13" s="3">
        <v>7</v>
      </c>
      <c r="G13" s="3">
        <v>10</v>
      </c>
      <c r="H13" s="3">
        <v>5</v>
      </c>
      <c r="I13" s="3">
        <v>2</v>
      </c>
      <c r="J13" s="5">
        <f t="shared" si="0"/>
        <v>29</v>
      </c>
      <c r="K13" s="3">
        <v>0</v>
      </c>
      <c r="L13" s="3">
        <v>3.5</v>
      </c>
      <c r="M13" s="3">
        <v>5.5</v>
      </c>
      <c r="N13" s="5">
        <f t="shared" si="1"/>
        <v>9</v>
      </c>
      <c r="O13" s="7">
        <f t="shared" si="2"/>
        <v>38</v>
      </c>
    </row>
    <row r="14" spans="1:15" s="6" customFormat="1" ht="12.75">
      <c r="A14" s="3">
        <v>10</v>
      </c>
      <c r="B14" s="4" t="s">
        <v>40</v>
      </c>
      <c r="C14" s="4">
        <v>1989</v>
      </c>
      <c r="D14" s="4" t="s">
        <v>35</v>
      </c>
      <c r="E14" s="3">
        <v>4</v>
      </c>
      <c r="F14" s="3">
        <v>6</v>
      </c>
      <c r="G14" s="3">
        <v>6</v>
      </c>
      <c r="H14" s="3">
        <v>6</v>
      </c>
      <c r="I14" s="3">
        <v>0</v>
      </c>
      <c r="J14" s="5">
        <f t="shared" si="0"/>
        <v>22</v>
      </c>
      <c r="K14" s="3">
        <v>1.5</v>
      </c>
      <c r="L14" s="3">
        <v>2</v>
      </c>
      <c r="M14" s="3">
        <v>5</v>
      </c>
      <c r="N14" s="5">
        <f t="shared" si="1"/>
        <v>8.5</v>
      </c>
      <c r="O14" s="7">
        <f t="shared" si="2"/>
        <v>30.5</v>
      </c>
    </row>
    <row r="15" spans="1:15" s="6" customFormat="1" ht="12.75">
      <c r="A15" s="3">
        <v>11</v>
      </c>
      <c r="B15" s="3" t="s">
        <v>7</v>
      </c>
      <c r="C15" s="3">
        <v>1988</v>
      </c>
      <c r="D15" s="3" t="s">
        <v>6</v>
      </c>
      <c r="E15" s="3">
        <v>2</v>
      </c>
      <c r="F15" s="3">
        <v>5</v>
      </c>
      <c r="G15" s="3">
        <v>0</v>
      </c>
      <c r="H15" s="3">
        <v>3</v>
      </c>
      <c r="I15" s="3">
        <v>0</v>
      </c>
      <c r="J15" s="5">
        <f t="shared" si="0"/>
        <v>10</v>
      </c>
      <c r="K15" s="3">
        <v>3.5</v>
      </c>
      <c r="L15" s="3">
        <v>9.5</v>
      </c>
      <c r="M15" s="3">
        <v>5</v>
      </c>
      <c r="N15" s="5">
        <f t="shared" si="1"/>
        <v>18</v>
      </c>
      <c r="O15" s="7">
        <f t="shared" si="2"/>
        <v>28</v>
      </c>
    </row>
    <row r="16" spans="1:15" s="6" customFormat="1" ht="12.75">
      <c r="A16" s="3">
        <v>12</v>
      </c>
      <c r="B16" s="3" t="s">
        <v>4</v>
      </c>
      <c r="C16" s="3">
        <v>1988</v>
      </c>
      <c r="D16" s="3" t="s">
        <v>6</v>
      </c>
      <c r="E16" s="3">
        <v>4</v>
      </c>
      <c r="F16" s="3">
        <v>9</v>
      </c>
      <c r="G16" s="3">
        <v>0</v>
      </c>
      <c r="H16" s="3">
        <v>3</v>
      </c>
      <c r="I16" s="3">
        <v>0</v>
      </c>
      <c r="J16" s="5">
        <f>SUM(E16:I16)</f>
        <v>16</v>
      </c>
      <c r="K16" s="3">
        <v>0</v>
      </c>
      <c r="L16" s="3">
        <v>5.5</v>
      </c>
      <c r="M16" s="3">
        <v>5</v>
      </c>
      <c r="N16" s="5">
        <f>SUM(K16:M16)</f>
        <v>10.5</v>
      </c>
      <c r="O16" s="7">
        <f>J16+N16</f>
        <v>26.5</v>
      </c>
    </row>
    <row r="17" spans="1:15" s="6" customFormat="1" ht="12.75">
      <c r="A17" s="3">
        <v>13</v>
      </c>
      <c r="B17" s="3" t="s">
        <v>12</v>
      </c>
      <c r="C17" s="3">
        <v>1990</v>
      </c>
      <c r="D17" s="3" t="s">
        <v>11</v>
      </c>
      <c r="E17" s="3">
        <v>3</v>
      </c>
      <c r="F17" s="3">
        <v>5</v>
      </c>
      <c r="G17" s="3">
        <v>0</v>
      </c>
      <c r="H17" s="3">
        <v>0</v>
      </c>
      <c r="I17" s="3">
        <v>0</v>
      </c>
      <c r="J17" s="5">
        <f t="shared" si="0"/>
        <v>8</v>
      </c>
      <c r="K17" s="3">
        <v>0</v>
      </c>
      <c r="L17" s="3">
        <v>4.5</v>
      </c>
      <c r="M17" s="3">
        <v>5</v>
      </c>
      <c r="N17" s="5">
        <f t="shared" si="1"/>
        <v>9.5</v>
      </c>
      <c r="O17" s="7">
        <f t="shared" si="2"/>
        <v>17.5</v>
      </c>
    </row>
    <row r="18" spans="1:15" s="6" customFormat="1" ht="12.75">
      <c r="A18" s="3">
        <v>14</v>
      </c>
      <c r="B18" s="3" t="s">
        <v>8</v>
      </c>
      <c r="C18" s="3">
        <v>1989</v>
      </c>
      <c r="D18" s="3" t="s">
        <v>9</v>
      </c>
      <c r="E18" s="3">
        <v>0</v>
      </c>
      <c r="F18" s="3">
        <v>7</v>
      </c>
      <c r="G18" s="3">
        <v>3</v>
      </c>
      <c r="H18" s="3">
        <v>0</v>
      </c>
      <c r="I18" s="3">
        <v>0</v>
      </c>
      <c r="J18" s="5">
        <f t="shared" si="0"/>
        <v>10</v>
      </c>
      <c r="K18" s="3">
        <v>1</v>
      </c>
      <c r="L18" s="3">
        <v>1</v>
      </c>
      <c r="M18" s="3">
        <v>5</v>
      </c>
      <c r="N18" s="5">
        <f t="shared" si="1"/>
        <v>7</v>
      </c>
      <c r="O18" s="7">
        <f t="shared" si="2"/>
        <v>17</v>
      </c>
    </row>
    <row r="19" spans="4:15" s="6" customFormat="1" ht="12.75">
      <c r="D19" s="5" t="s">
        <v>42</v>
      </c>
      <c r="E19" s="8">
        <f>AVERAGE(E5:E18)</f>
        <v>6.285714285714286</v>
      </c>
      <c r="F19" s="8">
        <f>AVERAGE(F5:F18)</f>
        <v>8.285714285714286</v>
      </c>
      <c r="G19" s="8">
        <f aca="true" t="shared" si="3" ref="G19:O19">AVERAGE(G5:G18)</f>
        <v>5.5</v>
      </c>
      <c r="H19" s="8">
        <f t="shared" si="3"/>
        <v>5.857142857142857</v>
      </c>
      <c r="I19" s="8">
        <f t="shared" si="3"/>
        <v>1.2857142857142858</v>
      </c>
      <c r="J19" s="8">
        <f t="shared" si="3"/>
        <v>27.214285714285715</v>
      </c>
      <c r="K19" s="8">
        <f t="shared" si="3"/>
        <v>2.3214285714285716</v>
      </c>
      <c r="L19" s="8">
        <f t="shared" si="3"/>
        <v>6.464285714285714</v>
      </c>
      <c r="M19" s="8">
        <f t="shared" si="3"/>
        <v>5.535714285714286</v>
      </c>
      <c r="N19" s="8">
        <f t="shared" si="3"/>
        <v>14.321428571428571</v>
      </c>
      <c r="O19" s="8">
        <f t="shared" si="3"/>
        <v>41.535714285714285</v>
      </c>
    </row>
  </sheetData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Fojtík</dc:creator>
  <cp:keywords/>
  <dc:description/>
  <cp:lastModifiedBy>fofr</cp:lastModifiedBy>
  <cp:lastPrinted>2004-03-11T15:02:24Z</cp:lastPrinted>
  <dcterms:created xsi:type="dcterms:W3CDTF">2004-03-08T15:54:15Z</dcterms:created>
  <dcterms:modified xsi:type="dcterms:W3CDTF">2009-03-22T19:35:11Z</dcterms:modified>
  <cp:category/>
  <cp:version/>
  <cp:contentType/>
  <cp:contentStatus/>
</cp:coreProperties>
</file>